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M17-M20-Senior" sheetId="1" r:id="rId1"/>
    <sheet name="Vétérans" sheetId="2" r:id="rId2"/>
  </sheets>
  <definedNames>
    <definedName name="_xlnm.Print_Area" localSheetId="0">'M17-M20-Senior'!$A$1:$K$54</definedName>
    <definedName name="_xlnm.Print_Area" localSheetId="1">'Vétérans'!$A$1:$M$99</definedName>
  </definedNames>
  <calcPr fullCalcOnLoad="1"/>
</workbook>
</file>

<file path=xl/comments2.xml><?xml version="1.0" encoding="utf-8"?>
<comments xmlns="http://schemas.openxmlformats.org/spreadsheetml/2006/main">
  <authors>
    <author>J.B.</author>
  </authors>
  <commentList>
    <comment ref="K6" authorId="0">
      <text>
        <r>
          <rPr>
            <sz val="9"/>
            <rFont val="Tahoma"/>
            <family val="2"/>
          </rPr>
          <t>Si &lt;40</t>
        </r>
      </text>
    </comment>
    <comment ref="L6" authorId="0">
      <text>
        <r>
          <rPr>
            <sz val="9"/>
            <rFont val="Tahoma"/>
            <family val="2"/>
          </rPr>
          <t>Si &lt;=8</t>
        </r>
      </text>
    </comment>
  </commentList>
</comments>
</file>

<file path=xl/sharedStrings.xml><?xml version="1.0" encoding="utf-8"?>
<sst xmlns="http://schemas.openxmlformats.org/spreadsheetml/2006/main" count="128" uniqueCount="56">
  <si>
    <t>Après</t>
  </si>
  <si>
    <t>Total</t>
  </si>
  <si>
    <t>V1</t>
  </si>
  <si>
    <t>V2</t>
  </si>
  <si>
    <t>V3</t>
  </si>
  <si>
    <t>V4</t>
  </si>
  <si>
    <t>Femmes</t>
  </si>
  <si>
    <t>De 1 à 8</t>
  </si>
  <si>
    <t>De 9 à 16</t>
  </si>
  <si>
    <t>Etrangers</t>
  </si>
  <si>
    <t>Présents</t>
  </si>
  <si>
    <t>Hommes</t>
  </si>
  <si>
    <t>Pris</t>
  </si>
  <si>
    <t>Effectif
Minimum</t>
  </si>
  <si>
    <t>Force
Minimum</t>
  </si>
  <si>
    <t>Catégorie</t>
  </si>
  <si>
    <t>De 1 à 32</t>
  </si>
  <si>
    <t>Classement CEE/FIE</t>
  </si>
  <si>
    <t>De 33 à 64</t>
  </si>
  <si>
    <t>Le calcul s'effectue sur 32 tireurs.</t>
  </si>
  <si>
    <t>Coefficients planchers :</t>
  </si>
  <si>
    <t>Lorsque l'effectif d'une catégorie est inférieur ou égal à 8, remplacer N (nombre de participants) par N+1.</t>
  </si>
  <si>
    <t>Tous les autres tireurs valent 1 point.</t>
  </si>
  <si>
    <t>Le calcul s'effectue sur 16 tireurs.</t>
  </si>
  <si>
    <t>Les tireurs classés FFE de 1 à 8  valent 10 points.</t>
  </si>
  <si>
    <t>Les tireurs classés FFE de 9 à 16 valent 5 points.</t>
  </si>
  <si>
    <t>Si des tireurs étrangers participent à l'épreuve, la force est majorée selon leur résultat, de la manière suivante :</t>
  </si>
  <si>
    <t>-On détermine d'abord la force selon le calcul exposé plus haut</t>
  </si>
  <si>
    <t>-Les tireurs français gardent leur place dans le TED et les points correspondants à leur place se trouvent de fait majorés en même temps que le coefficient de force.</t>
  </si>
  <si>
    <t>-Dans le cas où aucun tireur étranger ne figure dans les 16 premiers, le coefficient n'évolue pas.</t>
  </si>
  <si>
    <t>Arme</t>
  </si>
  <si>
    <t>Hors
 16 FFE/64 FIE</t>
  </si>
  <si>
    <t>Classement national</t>
  </si>
  <si>
    <t>Classement</t>
  </si>
  <si>
    <t>NOM</t>
  </si>
  <si>
    <t>PRENOM</t>
  </si>
  <si>
    <t>HOMMES</t>
  </si>
  <si>
    <t>DAMES</t>
  </si>
  <si>
    <t>1 à 8 FFE</t>
  </si>
  <si>
    <t>9 à 16 FFE</t>
  </si>
  <si>
    <t>1 à 32 FIE</t>
  </si>
  <si>
    <t>33 à 64 FIE</t>
  </si>
  <si>
    <t>Zone :</t>
  </si>
  <si>
    <t>Ligue :</t>
  </si>
  <si>
    <t>Date :</t>
  </si>
  <si>
    <t>Titre :</t>
  </si>
  <si>
    <t>-Cette force est majorée de 10 points pour chaque tireur étranger (non licencié FFE, ne figurant donc pas dans le classement national Vétérans) qui termine dans les 8 premiers de son TED, et de 5 points s'il termine entre 9 et 16</t>
  </si>
  <si>
    <t>Le coefficient d'un circuit national élite ne peut pas être inférieur à 10000</t>
  </si>
  <si>
    <t>Le coefficient d'une épreuve de zone ne peut pas être inférieur à 1000</t>
  </si>
  <si>
    <t>Le coefficient d'une épreuve de zone ne peut pas être inférieur à 300</t>
  </si>
  <si>
    <t>Une compétition ne peut avoir une force inférieure à 400</t>
  </si>
  <si>
    <t>V3V4</t>
  </si>
  <si>
    <t>Type :</t>
  </si>
  <si>
    <t>Les tireurs classés FFE de 1 à 8 et CEE (en M17) ou FIE de 1 à 32 valent 1000 points.</t>
  </si>
  <si>
    <t>Les tireurs classés FFE de 9 à 16 et CEE (en M17) ou FIE de 33 à 64 valent 500 points.</t>
  </si>
  <si>
    <t>Tous les autres tireurs valent 100 points.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</si>
</sst>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/>
    </xf>
    <xf numFmtId="0" fontId="22" fillId="19" borderId="24" xfId="0" applyFont="1" applyFill="1" applyBorder="1" applyAlignment="1">
      <alignment horizontal="center" vertical="center"/>
    </xf>
    <xf numFmtId="0" fontId="22" fillId="19" borderId="25" xfId="0" applyFont="1" applyFill="1" applyBorder="1" applyAlignment="1">
      <alignment horizontal="center" vertical="center"/>
    </xf>
    <xf numFmtId="0" fontId="22" fillId="19" borderId="26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0" fontId="22" fillId="19" borderId="20" xfId="0" applyFont="1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 vertical="center"/>
    </xf>
    <xf numFmtId="0" fontId="22" fillId="19" borderId="28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1" fillId="19" borderId="35" xfId="0" applyFont="1" applyFill="1" applyBorder="1" applyAlignment="1">
      <alignment horizontal="center"/>
    </xf>
    <xf numFmtId="0" fontId="41" fillId="19" borderId="36" xfId="0" applyFont="1" applyFill="1" applyBorder="1" applyAlignment="1">
      <alignment horizontal="center"/>
    </xf>
    <xf numFmtId="0" fontId="41" fillId="19" borderId="37" xfId="0" applyFont="1" applyFill="1" applyBorder="1" applyAlignment="1">
      <alignment horizontal="center"/>
    </xf>
    <xf numFmtId="0" fontId="41" fillId="19" borderId="38" xfId="0" applyFont="1" applyFill="1" applyBorder="1" applyAlignment="1">
      <alignment horizontal="center"/>
    </xf>
    <xf numFmtId="0" fontId="41" fillId="19" borderId="39" xfId="0" applyFont="1" applyFill="1" applyBorder="1" applyAlignment="1">
      <alignment horizontal="center"/>
    </xf>
    <xf numFmtId="0" fontId="41" fillId="19" borderId="40" xfId="0" applyFont="1" applyFill="1" applyBorder="1" applyAlignment="1">
      <alignment horizontal="center"/>
    </xf>
    <xf numFmtId="0" fontId="41" fillId="19" borderId="27" xfId="0" applyFont="1" applyFill="1" applyBorder="1" applyAlignment="1">
      <alignment horizontal="center"/>
    </xf>
    <xf numFmtId="0" fontId="41" fillId="19" borderId="16" xfId="0" applyFont="1" applyFill="1" applyBorder="1" applyAlignment="1">
      <alignment horizontal="center"/>
    </xf>
    <xf numFmtId="0" fontId="41" fillId="19" borderId="14" xfId="0" applyFont="1" applyFill="1" applyBorder="1" applyAlignment="1">
      <alignment horizontal="center"/>
    </xf>
    <xf numFmtId="0" fontId="41" fillId="19" borderId="41" xfId="0" applyFont="1" applyFill="1" applyBorder="1" applyAlignment="1">
      <alignment horizontal="center"/>
    </xf>
    <xf numFmtId="0" fontId="41" fillId="19" borderId="42" xfId="0" applyFont="1" applyFill="1" applyBorder="1" applyAlignment="1">
      <alignment horizontal="center"/>
    </xf>
    <xf numFmtId="0" fontId="41" fillId="19" borderId="43" xfId="0" applyFont="1" applyFill="1" applyBorder="1" applyAlignment="1">
      <alignment horizontal="center"/>
    </xf>
    <xf numFmtId="0" fontId="41" fillId="19" borderId="29" xfId="0" applyFont="1" applyFill="1" applyBorder="1" applyAlignment="1">
      <alignment horizontal="center"/>
    </xf>
    <xf numFmtId="0" fontId="41" fillId="19" borderId="30" xfId="0" applyFont="1" applyFill="1" applyBorder="1" applyAlignment="1">
      <alignment horizontal="center"/>
    </xf>
    <xf numFmtId="0" fontId="41" fillId="19" borderId="15" xfId="0" applyFont="1" applyFill="1" applyBorder="1" applyAlignment="1">
      <alignment horizontal="center"/>
    </xf>
    <xf numFmtId="0" fontId="41" fillId="19" borderId="31" xfId="0" applyFont="1" applyFill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49" fontId="42" fillId="33" borderId="35" xfId="0" applyNumberFormat="1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49" fontId="42" fillId="33" borderId="38" xfId="0" applyNumberFormat="1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39" fillId="33" borderId="38" xfId="0" applyFont="1" applyFill="1" applyBorder="1" applyAlignment="1">
      <alignment horizontal="center"/>
    </xf>
    <xf numFmtId="49" fontId="42" fillId="33" borderId="27" xfId="0" applyNumberFormat="1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/>
    </xf>
    <xf numFmtId="0" fontId="21" fillId="19" borderId="25" xfId="0" applyFont="1" applyFill="1" applyBorder="1" applyAlignment="1">
      <alignment horizontal="center" vertical="center"/>
    </xf>
    <xf numFmtId="0" fontId="21" fillId="19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41" fillId="33" borderId="34" xfId="0" applyFont="1" applyFill="1" applyBorder="1" applyAlignment="1">
      <alignment horizontal="center"/>
    </xf>
    <xf numFmtId="0" fontId="41" fillId="33" borderId="41" xfId="0" applyFont="1" applyFill="1" applyBorder="1" applyAlignment="1">
      <alignment horizontal="center"/>
    </xf>
    <xf numFmtId="49" fontId="42" fillId="33" borderId="41" xfId="0" applyNumberFormat="1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/>
    </xf>
    <xf numFmtId="0" fontId="39" fillId="33" borderId="41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39" fillId="23" borderId="47" xfId="0" applyFont="1" applyFill="1" applyBorder="1" applyAlignment="1">
      <alignment horizontal="center" vertical="center"/>
    </xf>
    <xf numFmtId="0" fontId="39" fillId="23" borderId="48" xfId="0" applyFont="1" applyFill="1" applyBorder="1" applyAlignment="1">
      <alignment horizontal="center" vertical="center"/>
    </xf>
    <xf numFmtId="0" fontId="39" fillId="23" borderId="49" xfId="0" applyFont="1" applyFill="1" applyBorder="1" applyAlignment="1">
      <alignment horizontal="center" vertical="center"/>
    </xf>
    <xf numFmtId="0" fontId="39" fillId="23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0" fillId="19" borderId="52" xfId="0" applyFill="1" applyBorder="1" applyAlignment="1">
      <alignment horizontal="center" vertical="center" wrapText="1"/>
    </xf>
    <xf numFmtId="0" fontId="0" fillId="19" borderId="44" xfId="0" applyFill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0" fillId="19" borderId="55" xfId="0" applyFill="1" applyBorder="1" applyAlignment="1">
      <alignment horizontal="center" vertical="center" wrapText="1"/>
    </xf>
    <xf numFmtId="0" fontId="0" fillId="19" borderId="56" xfId="0" applyFill="1" applyBorder="1" applyAlignment="1">
      <alignment horizontal="center" vertical="center" wrapText="1"/>
    </xf>
    <xf numFmtId="49" fontId="42" fillId="0" borderId="35" xfId="0" applyNumberFormat="1" applyFont="1" applyBorder="1" applyAlignment="1">
      <alignment horizontal="center" vertical="center" wrapText="1"/>
    </xf>
    <xf numFmtId="49" fontId="42" fillId="0" borderId="27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wrapText="1"/>
    </xf>
    <xf numFmtId="0" fontId="41" fillId="0" borderId="27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 textRotation="88"/>
    </xf>
    <xf numFmtId="0" fontId="42" fillId="0" borderId="58" xfId="0" applyFont="1" applyBorder="1" applyAlignment="1">
      <alignment horizontal="center" vertical="center" textRotation="88"/>
    </xf>
    <xf numFmtId="0" fontId="42" fillId="0" borderId="59" xfId="0" applyFont="1" applyBorder="1" applyAlignment="1">
      <alignment horizontal="center" vertical="center" textRotation="88"/>
    </xf>
    <xf numFmtId="0" fontId="42" fillId="0" borderId="45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49" fontId="0" fillId="0" borderId="0" xfId="0" applyNumberFormat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4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9.421875" style="0" bestFit="1" customWidth="1"/>
    <col min="2" max="2" width="6.28125" style="0" bestFit="1" customWidth="1"/>
    <col min="3" max="3" width="9.7109375" style="0" customWidth="1"/>
    <col min="4" max="4" width="10.421875" style="0" bestFit="1" customWidth="1"/>
    <col min="9" max="9" width="14.00390625" style="0" bestFit="1" customWidth="1"/>
    <col min="11" max="11" width="27.28125" style="0" customWidth="1"/>
  </cols>
  <sheetData>
    <row r="1" ht="68.25" customHeight="1"/>
    <row r="2" ht="15.75" thickBot="1"/>
    <row r="3" spans="2:11" ht="15.75" thickBot="1">
      <c r="B3" s="102" t="s">
        <v>44</v>
      </c>
      <c r="C3" s="118"/>
      <c r="D3" s="119"/>
      <c r="E3" s="104" t="s">
        <v>45</v>
      </c>
      <c r="F3" s="118"/>
      <c r="G3" s="118"/>
      <c r="H3" s="119"/>
      <c r="I3" s="102" t="s">
        <v>52</v>
      </c>
      <c r="J3" s="118"/>
      <c r="K3" s="119"/>
    </row>
    <row r="4" spans="2:11" ht="15.75" thickBot="1">
      <c r="B4" s="103" t="s">
        <v>42</v>
      </c>
      <c r="C4" s="123"/>
      <c r="D4" s="124"/>
      <c r="E4" s="105" t="s">
        <v>43</v>
      </c>
      <c r="F4" s="123"/>
      <c r="G4" s="123"/>
      <c r="H4" s="124"/>
      <c r="I4" s="106"/>
      <c r="J4" s="106"/>
      <c r="K4" s="106"/>
    </row>
    <row r="5" ht="16.5" customHeight="1" thickBot="1"/>
    <row r="6" spans="1:8" ht="16.5" customHeight="1" thickBot="1">
      <c r="A6" s="1"/>
      <c r="B6" s="1"/>
      <c r="C6" s="1"/>
      <c r="D6" s="1"/>
      <c r="E6" s="114" t="s">
        <v>32</v>
      </c>
      <c r="F6" s="115"/>
      <c r="G6" s="112" t="s">
        <v>17</v>
      </c>
      <c r="H6" s="113"/>
    </row>
    <row r="7" spans="1:11" ht="48" thickBot="1">
      <c r="A7" s="33"/>
      <c r="B7" s="34" t="s">
        <v>30</v>
      </c>
      <c r="C7" s="34" t="s">
        <v>15</v>
      </c>
      <c r="D7" s="35" t="s">
        <v>10</v>
      </c>
      <c r="E7" s="18" t="s">
        <v>7</v>
      </c>
      <c r="F7" s="18" t="s">
        <v>8</v>
      </c>
      <c r="G7" s="20" t="s">
        <v>16</v>
      </c>
      <c r="H7" s="18" t="s">
        <v>18</v>
      </c>
      <c r="I7" s="18" t="s">
        <v>31</v>
      </c>
      <c r="J7" s="18" t="s">
        <v>12</v>
      </c>
      <c r="K7" s="19" t="s">
        <v>1</v>
      </c>
    </row>
    <row r="8" spans="1:11" ht="16.5" customHeight="1">
      <c r="A8" s="16" t="s">
        <v>11</v>
      </c>
      <c r="B8" s="78"/>
      <c r="C8" s="23"/>
      <c r="D8" s="21"/>
      <c r="E8" s="22"/>
      <c r="F8" s="23"/>
      <c r="G8" s="24"/>
      <c r="H8" s="23"/>
      <c r="I8" s="25">
        <f>(IF(D8&gt;=32,32,D8))-SUM(E8:H8)</f>
        <v>0</v>
      </c>
      <c r="J8" s="25">
        <f>SUM(E8:I8)</f>
        <v>0</v>
      </c>
      <c r="K8" s="26">
        <f>E8*10+F8*5+I8+G8*10+H8*5</f>
        <v>0</v>
      </c>
    </row>
    <row r="9" spans="1:11" ht="16.5" customHeight="1" thickBot="1">
      <c r="A9" s="17" t="s">
        <v>6</v>
      </c>
      <c r="B9" s="79"/>
      <c r="C9" s="29"/>
      <c r="D9" s="27"/>
      <c r="E9" s="28"/>
      <c r="F9" s="29"/>
      <c r="G9" s="30"/>
      <c r="H9" s="29"/>
      <c r="I9" s="31">
        <f>(IF(D9&gt;=32,32,D9))-SUM(E9+F9+G9+H9)</f>
        <v>0</v>
      </c>
      <c r="J9" s="31">
        <f>SUM(E9+F9+G9+H9+I9)</f>
        <v>0</v>
      </c>
      <c r="K9" s="32">
        <f>E9*10+F9*5+I9+G9*10+H9*5</f>
        <v>0</v>
      </c>
    </row>
    <row r="10" ht="16.5" customHeight="1" thickBot="1"/>
    <row r="11" spans="4:9" ht="16.5" customHeight="1" thickBot="1">
      <c r="D11" s="36"/>
      <c r="E11" s="116" t="s">
        <v>36</v>
      </c>
      <c r="F11" s="117"/>
      <c r="H11" s="116" t="s">
        <v>37</v>
      </c>
      <c r="I11" s="117"/>
    </row>
    <row r="12" spans="4:9" ht="16.5" customHeight="1" thickBot="1">
      <c r="D12" s="46" t="s">
        <v>33</v>
      </c>
      <c r="E12" s="47" t="s">
        <v>34</v>
      </c>
      <c r="F12" s="48" t="s">
        <v>35</v>
      </c>
      <c r="G12" s="46" t="s">
        <v>33</v>
      </c>
      <c r="H12" s="47" t="s">
        <v>34</v>
      </c>
      <c r="I12" s="48" t="s">
        <v>35</v>
      </c>
    </row>
    <row r="13" spans="3:9" ht="16.5" customHeight="1">
      <c r="C13" s="120" t="s">
        <v>38</v>
      </c>
      <c r="D13" s="37">
        <v>1</v>
      </c>
      <c r="E13" s="92"/>
      <c r="F13" s="93"/>
      <c r="G13" s="37">
        <v>1</v>
      </c>
      <c r="H13" s="92"/>
      <c r="I13" s="38"/>
    </row>
    <row r="14" spans="3:9" ht="16.5" customHeight="1">
      <c r="C14" s="121"/>
      <c r="D14" s="39">
        <v>2</v>
      </c>
      <c r="E14" s="94"/>
      <c r="F14" s="95"/>
      <c r="G14" s="39">
        <v>2</v>
      </c>
      <c r="H14" s="94"/>
      <c r="I14" s="40"/>
    </row>
    <row r="15" spans="3:9" ht="16.5" customHeight="1">
      <c r="C15" s="121"/>
      <c r="D15" s="39">
        <v>3</v>
      </c>
      <c r="E15" s="94"/>
      <c r="F15" s="95"/>
      <c r="G15" s="39">
        <v>3</v>
      </c>
      <c r="H15" s="94"/>
      <c r="I15" s="40"/>
    </row>
    <row r="16" spans="3:9" ht="16.5" customHeight="1">
      <c r="C16" s="121"/>
      <c r="D16" s="39">
        <v>4</v>
      </c>
      <c r="E16" s="94"/>
      <c r="F16" s="95"/>
      <c r="G16" s="39">
        <v>4</v>
      </c>
      <c r="H16" s="94"/>
      <c r="I16" s="40"/>
    </row>
    <row r="17" spans="3:9" ht="16.5" customHeight="1">
      <c r="C17" s="121"/>
      <c r="D17" s="39">
        <v>5</v>
      </c>
      <c r="E17" s="94"/>
      <c r="F17" s="95"/>
      <c r="G17" s="39">
        <v>5</v>
      </c>
      <c r="H17" s="94"/>
      <c r="I17" s="40"/>
    </row>
    <row r="18" spans="3:9" ht="16.5" customHeight="1">
      <c r="C18" s="121"/>
      <c r="D18" s="39">
        <v>6</v>
      </c>
      <c r="E18" s="94"/>
      <c r="F18" s="95"/>
      <c r="G18" s="39">
        <v>6</v>
      </c>
      <c r="H18" s="94"/>
      <c r="I18" s="40"/>
    </row>
    <row r="19" spans="3:9" ht="16.5" customHeight="1">
      <c r="C19" s="121"/>
      <c r="D19" s="39">
        <v>7</v>
      </c>
      <c r="E19" s="94"/>
      <c r="F19" s="95"/>
      <c r="G19" s="39">
        <v>7</v>
      </c>
      <c r="H19" s="94"/>
      <c r="I19" s="40"/>
    </row>
    <row r="20" spans="3:9" ht="16.5" customHeight="1" thickBot="1">
      <c r="C20" s="122"/>
      <c r="D20" s="41">
        <v>8</v>
      </c>
      <c r="E20" s="96"/>
      <c r="F20" s="97"/>
      <c r="G20" s="41">
        <v>8</v>
      </c>
      <c r="H20" s="96"/>
      <c r="I20" s="45"/>
    </row>
    <row r="21" spans="3:9" ht="16.5" customHeight="1">
      <c r="C21" s="120" t="s">
        <v>39</v>
      </c>
      <c r="D21" s="107">
        <v>9</v>
      </c>
      <c r="E21" s="92"/>
      <c r="F21" s="93"/>
      <c r="G21" s="107">
        <v>9</v>
      </c>
      <c r="H21" s="92"/>
      <c r="I21" s="38"/>
    </row>
    <row r="22" spans="3:9" ht="16.5" customHeight="1">
      <c r="C22" s="121"/>
      <c r="D22" s="39">
        <v>10</v>
      </c>
      <c r="E22" s="94"/>
      <c r="F22" s="95"/>
      <c r="G22" s="39">
        <v>10</v>
      </c>
      <c r="H22" s="94"/>
      <c r="I22" s="40"/>
    </row>
    <row r="23" spans="3:9" ht="16.5" customHeight="1">
      <c r="C23" s="121"/>
      <c r="D23" s="39">
        <v>11</v>
      </c>
      <c r="E23" s="94"/>
      <c r="F23" s="95"/>
      <c r="G23" s="39">
        <v>11</v>
      </c>
      <c r="H23" s="94"/>
      <c r="I23" s="40"/>
    </row>
    <row r="24" spans="3:9" ht="16.5" customHeight="1">
      <c r="C24" s="121"/>
      <c r="D24" s="44">
        <v>12</v>
      </c>
      <c r="E24" s="94"/>
      <c r="F24" s="95"/>
      <c r="G24" s="44">
        <v>12</v>
      </c>
      <c r="H24" s="94"/>
      <c r="I24" s="40"/>
    </row>
    <row r="25" spans="3:9" ht="16.5" customHeight="1">
      <c r="C25" s="121"/>
      <c r="D25" s="39">
        <v>13</v>
      </c>
      <c r="E25" s="94"/>
      <c r="F25" s="95"/>
      <c r="G25" s="39">
        <v>13</v>
      </c>
      <c r="H25" s="94"/>
      <c r="I25" s="40"/>
    </row>
    <row r="26" spans="3:9" ht="16.5" customHeight="1">
      <c r="C26" s="121"/>
      <c r="D26" s="39">
        <v>14</v>
      </c>
      <c r="E26" s="94"/>
      <c r="F26" s="95"/>
      <c r="G26" s="39">
        <v>14</v>
      </c>
      <c r="H26" s="94"/>
      <c r="I26" s="40"/>
    </row>
    <row r="27" spans="3:9" ht="16.5" customHeight="1">
      <c r="C27" s="121"/>
      <c r="D27" s="39">
        <v>15</v>
      </c>
      <c r="E27" s="94"/>
      <c r="F27" s="95"/>
      <c r="G27" s="39">
        <v>15</v>
      </c>
      <c r="H27" s="94"/>
      <c r="I27" s="40"/>
    </row>
    <row r="28" spans="3:9" ht="16.5" customHeight="1" thickBot="1">
      <c r="C28" s="122"/>
      <c r="D28" s="44">
        <v>16</v>
      </c>
      <c r="E28" s="98"/>
      <c r="F28" s="99"/>
      <c r="G28" s="44">
        <v>16</v>
      </c>
      <c r="H28" s="98"/>
      <c r="I28" s="43"/>
    </row>
    <row r="29" spans="3:9" ht="16.5" customHeight="1">
      <c r="C29" s="120" t="s">
        <v>40</v>
      </c>
      <c r="D29" s="37"/>
      <c r="E29" s="92"/>
      <c r="F29" s="93"/>
      <c r="G29" s="37"/>
      <c r="H29" s="92"/>
      <c r="I29" s="38"/>
    </row>
    <row r="30" spans="3:9" ht="16.5" customHeight="1">
      <c r="C30" s="121"/>
      <c r="D30" s="39"/>
      <c r="E30" s="94"/>
      <c r="F30" s="95"/>
      <c r="G30" s="39"/>
      <c r="H30" s="94"/>
      <c r="I30" s="40"/>
    </row>
    <row r="31" spans="3:9" ht="16.5" customHeight="1">
      <c r="C31" s="121"/>
      <c r="D31" s="39"/>
      <c r="E31" s="94"/>
      <c r="F31" s="95"/>
      <c r="G31" s="39"/>
      <c r="H31" s="94"/>
      <c r="I31" s="40"/>
    </row>
    <row r="32" spans="3:9" ht="16.5" customHeight="1">
      <c r="C32" s="121"/>
      <c r="D32" s="39"/>
      <c r="E32" s="94"/>
      <c r="F32" s="95"/>
      <c r="G32" s="39"/>
      <c r="H32" s="94"/>
      <c r="I32" s="40"/>
    </row>
    <row r="33" spans="3:9" ht="16.5" customHeight="1">
      <c r="C33" s="121"/>
      <c r="D33" s="39"/>
      <c r="E33" s="94"/>
      <c r="F33" s="95"/>
      <c r="G33" s="39"/>
      <c r="H33" s="94"/>
      <c r="I33" s="40"/>
    </row>
    <row r="34" spans="3:9" ht="16.5" customHeight="1">
      <c r="C34" s="121"/>
      <c r="D34" s="39"/>
      <c r="E34" s="94"/>
      <c r="F34" s="95"/>
      <c r="G34" s="39"/>
      <c r="H34" s="94"/>
      <c r="I34" s="40"/>
    </row>
    <row r="35" spans="3:9" ht="16.5" customHeight="1">
      <c r="C35" s="121"/>
      <c r="D35" s="39"/>
      <c r="E35" s="94"/>
      <c r="F35" s="95"/>
      <c r="G35" s="39"/>
      <c r="H35" s="94"/>
      <c r="I35" s="40"/>
    </row>
    <row r="36" spans="3:9" ht="16.5" customHeight="1" thickBot="1">
      <c r="C36" s="122"/>
      <c r="D36" s="41"/>
      <c r="E36" s="98"/>
      <c r="F36" s="99"/>
      <c r="G36" s="41"/>
      <c r="H36" s="96"/>
      <c r="I36" s="45"/>
    </row>
    <row r="37" spans="3:9" ht="16.5" customHeight="1">
      <c r="C37" s="120" t="s">
        <v>41</v>
      </c>
      <c r="D37" s="37"/>
      <c r="E37" s="92"/>
      <c r="F37" s="93"/>
      <c r="G37" s="108"/>
      <c r="H37" s="100"/>
      <c r="I37" s="38"/>
    </row>
    <row r="38" spans="3:9" ht="16.5" customHeight="1">
      <c r="C38" s="121"/>
      <c r="D38" s="39"/>
      <c r="E38" s="94"/>
      <c r="F38" s="95"/>
      <c r="G38" s="109"/>
      <c r="H38" s="101"/>
      <c r="I38" s="40"/>
    </row>
    <row r="39" spans="3:9" ht="16.5" customHeight="1">
      <c r="C39" s="121"/>
      <c r="D39" s="39"/>
      <c r="E39" s="94"/>
      <c r="F39" s="95"/>
      <c r="G39" s="109"/>
      <c r="H39" s="101"/>
      <c r="I39" s="40"/>
    </row>
    <row r="40" spans="3:9" ht="16.5" customHeight="1">
      <c r="C40" s="121"/>
      <c r="D40" s="39"/>
      <c r="E40" s="94"/>
      <c r="F40" s="95"/>
      <c r="G40" s="109"/>
      <c r="H40" s="101"/>
      <c r="I40" s="40"/>
    </row>
    <row r="41" spans="3:9" ht="16.5" customHeight="1">
      <c r="C41" s="121"/>
      <c r="D41" s="39"/>
      <c r="E41" s="94"/>
      <c r="F41" s="95"/>
      <c r="G41" s="109"/>
      <c r="H41" s="101"/>
      <c r="I41" s="40"/>
    </row>
    <row r="42" spans="3:9" ht="16.5" customHeight="1">
      <c r="C42" s="121"/>
      <c r="D42" s="39"/>
      <c r="E42" s="94"/>
      <c r="F42" s="95"/>
      <c r="G42" s="109"/>
      <c r="H42" s="101"/>
      <c r="I42" s="40"/>
    </row>
    <row r="43" spans="3:9" ht="16.5" customHeight="1">
      <c r="C43" s="121"/>
      <c r="D43" s="39"/>
      <c r="E43" s="94"/>
      <c r="F43" s="95"/>
      <c r="G43" s="109"/>
      <c r="H43" s="101"/>
      <c r="I43" s="40"/>
    </row>
    <row r="44" spans="3:9" ht="16.5" customHeight="1" thickBot="1">
      <c r="C44" s="122"/>
      <c r="D44" s="41"/>
      <c r="E44" s="42"/>
      <c r="F44" s="43"/>
      <c r="G44" s="110"/>
      <c r="H44" s="82"/>
      <c r="I44" s="111"/>
    </row>
    <row r="46" ht="15">
      <c r="C46" s="2" t="s">
        <v>19</v>
      </c>
    </row>
    <row r="47" ht="15">
      <c r="C47" t="s">
        <v>53</v>
      </c>
    </row>
    <row r="48" ht="15">
      <c r="C48" t="s">
        <v>54</v>
      </c>
    </row>
    <row r="49" ht="15">
      <c r="C49" t="s">
        <v>55</v>
      </c>
    </row>
    <row r="51" ht="15">
      <c r="C51" t="s">
        <v>20</v>
      </c>
    </row>
    <row r="52" ht="15">
      <c r="C52" t="s">
        <v>47</v>
      </c>
    </row>
    <row r="53" ht="15">
      <c r="C53" t="s">
        <v>48</v>
      </c>
    </row>
    <row r="54" ht="15">
      <c r="C54" t="s">
        <v>49</v>
      </c>
    </row>
  </sheetData>
  <sheetProtection/>
  <mergeCells count="13">
    <mergeCell ref="C21:C28"/>
    <mergeCell ref="C29:C36"/>
    <mergeCell ref="C37:C44"/>
    <mergeCell ref="C4:D4"/>
    <mergeCell ref="C3:D3"/>
    <mergeCell ref="F3:H3"/>
    <mergeCell ref="F4:H4"/>
    <mergeCell ref="G6:H6"/>
    <mergeCell ref="E6:F6"/>
    <mergeCell ref="E11:F11"/>
    <mergeCell ref="J3:K3"/>
    <mergeCell ref="H11:I11"/>
    <mergeCell ref="C13:C20"/>
  </mergeCells>
  <dataValidations count="1">
    <dataValidation type="list" allowBlank="1" showInputMessage="1" showErrorMessage="1" sqref="J3:K3">
      <formula1>"Circuit Elite,Circuit National,Challenge/Open,Epreuve de Zone,Epreuve de Ligue,Championnat de France"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9"/>
  <sheetViews>
    <sheetView zoomScalePageLayoutView="0" workbookViewId="0" topLeftCell="A10">
      <selection activeCell="O9" sqref="O9"/>
    </sheetView>
  </sheetViews>
  <sheetFormatPr defaultColWidth="11.421875" defaultRowHeight="15"/>
  <sheetData>
    <row r="1" ht="68.25" customHeight="1"/>
    <row r="2" ht="15.75" thickBot="1"/>
    <row r="3" spans="2:11" ht="15.75" thickBot="1">
      <c r="B3" s="102" t="s">
        <v>44</v>
      </c>
      <c r="C3" s="118"/>
      <c r="D3" s="119"/>
      <c r="E3" s="104" t="s">
        <v>45</v>
      </c>
      <c r="F3" s="118"/>
      <c r="G3" s="118"/>
      <c r="H3" s="119"/>
      <c r="I3" s="102" t="s">
        <v>52</v>
      </c>
      <c r="J3" s="118"/>
      <c r="K3" s="119"/>
    </row>
    <row r="4" spans="2:11" ht="15.75" thickBot="1">
      <c r="B4" s="103" t="s">
        <v>42</v>
      </c>
      <c r="C4" s="123"/>
      <c r="D4" s="124"/>
      <c r="E4" s="105" t="s">
        <v>43</v>
      </c>
      <c r="F4" s="123"/>
      <c r="G4" s="123"/>
      <c r="H4" s="124"/>
      <c r="I4" s="106"/>
      <c r="J4" s="106"/>
      <c r="K4" s="106"/>
    </row>
    <row r="5" ht="16.5" customHeight="1" thickBot="1"/>
    <row r="6" spans="1:12" ht="16.5" thickBot="1">
      <c r="A6" s="1"/>
      <c r="B6" s="1"/>
      <c r="C6" s="8"/>
      <c r="D6" s="134" t="s">
        <v>32</v>
      </c>
      <c r="E6" s="135"/>
      <c r="F6" s="135"/>
      <c r="G6" s="136"/>
      <c r="H6" s="137" t="s">
        <v>9</v>
      </c>
      <c r="I6" s="136"/>
      <c r="J6" s="125" t="s">
        <v>1</v>
      </c>
      <c r="K6" s="129" t="s">
        <v>14</v>
      </c>
      <c r="L6" s="127" t="s">
        <v>13</v>
      </c>
    </row>
    <row r="7" spans="1:12" ht="16.5" thickBot="1">
      <c r="A7" s="1"/>
      <c r="B7" s="1"/>
      <c r="C7" s="13" t="s">
        <v>10</v>
      </c>
      <c r="D7" s="9" t="s">
        <v>7</v>
      </c>
      <c r="E7" s="10" t="s">
        <v>8</v>
      </c>
      <c r="F7" s="10" t="s">
        <v>0</v>
      </c>
      <c r="G7" s="11" t="s">
        <v>12</v>
      </c>
      <c r="H7" s="12" t="s">
        <v>7</v>
      </c>
      <c r="I7" s="11" t="s">
        <v>8</v>
      </c>
      <c r="J7" s="126"/>
      <c r="K7" s="130"/>
      <c r="L7" s="128"/>
    </row>
    <row r="8" spans="1:12" ht="16.5" thickBot="1">
      <c r="A8" s="131" t="s">
        <v>11</v>
      </c>
      <c r="B8" s="5" t="s">
        <v>2</v>
      </c>
      <c r="C8" s="49"/>
      <c r="D8" s="50"/>
      <c r="E8" s="51"/>
      <c r="F8" s="65">
        <f>(IF(C8&gt;=16,16,C8))-SUM(D8:E8)</f>
        <v>0</v>
      </c>
      <c r="G8" s="66">
        <f>SUM(D8:F8)</f>
        <v>0</v>
      </c>
      <c r="H8" s="50"/>
      <c r="I8" s="61"/>
      <c r="J8" s="69">
        <f aca="true" t="shared" si="0" ref="J8:J14">D8*10+E8*5+F8+H8*10+I8*5</f>
        <v>0</v>
      </c>
      <c r="K8" s="70">
        <f>IF(J8&lt;40,40,"")</f>
        <v>40</v>
      </c>
      <c r="L8" s="71">
        <f>IF(C8&lt;9,C8+1,"")</f>
        <v>1</v>
      </c>
    </row>
    <row r="9" spans="1:12" ht="16.5" thickBot="1">
      <c r="A9" s="132"/>
      <c r="B9" s="6" t="s">
        <v>3</v>
      </c>
      <c r="C9" s="52"/>
      <c r="D9" s="53"/>
      <c r="E9" s="54"/>
      <c r="F9" s="65">
        <f aca="true" t="shared" si="1" ref="F9:F14">(IF(C9&gt;=16,16,C9))-SUM(D9:E9)</f>
        <v>0</v>
      </c>
      <c r="G9" s="67">
        <f aca="true" t="shared" si="2" ref="G9:G14">SUM(D9:F9)</f>
        <v>0</v>
      </c>
      <c r="H9" s="53"/>
      <c r="I9" s="62"/>
      <c r="J9" s="72">
        <f t="shared" si="0"/>
        <v>0</v>
      </c>
      <c r="K9" s="73">
        <f aca="true" t="shared" si="3" ref="K9:K14">IF(J9&lt;40,40,"")</f>
        <v>40</v>
      </c>
      <c r="L9" s="74">
        <f aca="true" t="shared" si="4" ref="L9:L14">IF(C9&lt;9,C9+1,"")</f>
        <v>1</v>
      </c>
    </row>
    <row r="10" spans="1:12" ht="16.5" thickBot="1">
      <c r="A10" s="132"/>
      <c r="B10" s="6" t="s">
        <v>4</v>
      </c>
      <c r="C10" s="52"/>
      <c r="D10" s="53"/>
      <c r="E10" s="54"/>
      <c r="F10" s="65">
        <f t="shared" si="1"/>
        <v>0</v>
      </c>
      <c r="G10" s="67">
        <f t="shared" si="2"/>
        <v>0</v>
      </c>
      <c r="H10" s="53"/>
      <c r="I10" s="62"/>
      <c r="J10" s="72">
        <f t="shared" si="0"/>
        <v>0</v>
      </c>
      <c r="K10" s="73">
        <f t="shared" si="3"/>
        <v>40</v>
      </c>
      <c r="L10" s="74">
        <f t="shared" si="4"/>
        <v>1</v>
      </c>
    </row>
    <row r="11" spans="1:12" ht="16.5" thickBot="1">
      <c r="A11" s="132"/>
      <c r="B11" s="14" t="s">
        <v>5</v>
      </c>
      <c r="C11" s="58"/>
      <c r="D11" s="59"/>
      <c r="E11" s="60"/>
      <c r="F11" s="86">
        <f t="shared" si="1"/>
        <v>0</v>
      </c>
      <c r="G11" s="87">
        <f t="shared" si="2"/>
        <v>0</v>
      </c>
      <c r="H11" s="59"/>
      <c r="I11" s="64"/>
      <c r="J11" s="88">
        <f t="shared" si="0"/>
        <v>0</v>
      </c>
      <c r="K11" s="89">
        <f t="shared" si="3"/>
        <v>40</v>
      </c>
      <c r="L11" s="90">
        <f t="shared" si="4"/>
        <v>1</v>
      </c>
    </row>
    <row r="12" spans="1:12" ht="16.5" thickBot="1">
      <c r="A12" s="131" t="s">
        <v>6</v>
      </c>
      <c r="B12" s="5" t="s">
        <v>2</v>
      </c>
      <c r="C12" s="49"/>
      <c r="D12" s="50"/>
      <c r="E12" s="51"/>
      <c r="F12" s="65">
        <f t="shared" si="1"/>
        <v>0</v>
      </c>
      <c r="G12" s="66">
        <f t="shared" si="2"/>
        <v>0</v>
      </c>
      <c r="H12" s="50"/>
      <c r="I12" s="61"/>
      <c r="J12" s="69">
        <f t="shared" si="0"/>
        <v>0</v>
      </c>
      <c r="K12" s="70">
        <f t="shared" si="3"/>
        <v>40</v>
      </c>
      <c r="L12" s="71">
        <f t="shared" si="4"/>
        <v>1</v>
      </c>
    </row>
    <row r="13" spans="1:12" ht="16.5" thickBot="1">
      <c r="A13" s="132"/>
      <c r="B13" s="6" t="s">
        <v>3</v>
      </c>
      <c r="C13" s="52"/>
      <c r="D13" s="53"/>
      <c r="E13" s="54"/>
      <c r="F13" s="65">
        <f t="shared" si="1"/>
        <v>0</v>
      </c>
      <c r="G13" s="67">
        <f t="shared" si="2"/>
        <v>0</v>
      </c>
      <c r="H13" s="53"/>
      <c r="I13" s="62"/>
      <c r="J13" s="72">
        <f t="shared" si="0"/>
        <v>0</v>
      </c>
      <c r="K13" s="73">
        <f t="shared" si="3"/>
        <v>40</v>
      </c>
      <c r="L13" s="74">
        <f t="shared" si="4"/>
        <v>1</v>
      </c>
    </row>
    <row r="14" spans="1:12" ht="16.5" thickBot="1">
      <c r="A14" s="133"/>
      <c r="B14" s="7" t="s">
        <v>51</v>
      </c>
      <c r="C14" s="55"/>
      <c r="D14" s="56"/>
      <c r="E14" s="57"/>
      <c r="F14" s="91">
        <f t="shared" si="1"/>
        <v>0</v>
      </c>
      <c r="G14" s="68">
        <f t="shared" si="2"/>
        <v>0</v>
      </c>
      <c r="H14" s="56"/>
      <c r="I14" s="63"/>
      <c r="J14" s="75">
        <f t="shared" si="0"/>
        <v>0</v>
      </c>
      <c r="K14" s="76">
        <f t="shared" si="3"/>
        <v>40</v>
      </c>
      <c r="L14" s="77">
        <f t="shared" si="4"/>
        <v>1</v>
      </c>
    </row>
    <row r="15" ht="15.75" thickBot="1"/>
    <row r="16" spans="2:15" ht="15.75" thickBot="1">
      <c r="B16" s="83" t="s">
        <v>2</v>
      </c>
      <c r="C16" s="116" t="s">
        <v>36</v>
      </c>
      <c r="D16" s="117"/>
      <c r="F16" s="116" t="s">
        <v>37</v>
      </c>
      <c r="G16" s="117"/>
      <c r="J16" s="83" t="s">
        <v>3</v>
      </c>
      <c r="K16" s="116" t="s">
        <v>36</v>
      </c>
      <c r="L16" s="117"/>
      <c r="N16" s="116" t="s">
        <v>37</v>
      </c>
      <c r="O16" s="117"/>
    </row>
    <row r="17" spans="2:15" ht="15.75" thickBot="1">
      <c r="B17" s="46" t="s">
        <v>33</v>
      </c>
      <c r="C17" s="47" t="s">
        <v>34</v>
      </c>
      <c r="D17" s="48" t="s">
        <v>35</v>
      </c>
      <c r="E17" s="46" t="s">
        <v>33</v>
      </c>
      <c r="F17" s="47" t="s">
        <v>34</v>
      </c>
      <c r="G17" s="48" t="s">
        <v>35</v>
      </c>
      <c r="J17" s="46" t="s">
        <v>33</v>
      </c>
      <c r="K17" s="47" t="s">
        <v>34</v>
      </c>
      <c r="L17" s="48" t="s">
        <v>35</v>
      </c>
      <c r="M17" s="46" t="s">
        <v>33</v>
      </c>
      <c r="N17" s="47" t="s">
        <v>34</v>
      </c>
      <c r="O17" s="48" t="s">
        <v>35</v>
      </c>
    </row>
    <row r="18" spans="1:15" ht="15">
      <c r="A18" s="120" t="s">
        <v>38</v>
      </c>
      <c r="B18" s="37">
        <v>1</v>
      </c>
      <c r="C18" s="92"/>
      <c r="D18" s="93"/>
      <c r="E18" s="37">
        <v>1</v>
      </c>
      <c r="F18" s="92"/>
      <c r="G18" s="38"/>
      <c r="I18" s="120" t="s">
        <v>38</v>
      </c>
      <c r="J18" s="37">
        <v>1</v>
      </c>
      <c r="K18" s="92"/>
      <c r="L18" s="93"/>
      <c r="M18" s="37">
        <v>1</v>
      </c>
      <c r="N18" s="92"/>
      <c r="O18" s="38"/>
    </row>
    <row r="19" spans="1:15" ht="15">
      <c r="A19" s="121"/>
      <c r="B19" s="39">
        <v>2</v>
      </c>
      <c r="C19" s="94"/>
      <c r="D19" s="95"/>
      <c r="E19" s="39">
        <v>2</v>
      </c>
      <c r="F19" s="94"/>
      <c r="G19" s="40"/>
      <c r="I19" s="121"/>
      <c r="J19" s="39">
        <v>2</v>
      </c>
      <c r="K19" s="94"/>
      <c r="L19" s="95"/>
      <c r="M19" s="39">
        <v>2</v>
      </c>
      <c r="N19" s="94"/>
      <c r="O19" s="40"/>
    </row>
    <row r="20" spans="1:15" ht="15">
      <c r="A20" s="121"/>
      <c r="B20" s="39">
        <v>3</v>
      </c>
      <c r="C20" s="94"/>
      <c r="D20" s="95"/>
      <c r="E20" s="39">
        <v>3</v>
      </c>
      <c r="F20" s="94"/>
      <c r="G20" s="40"/>
      <c r="I20" s="121"/>
      <c r="J20" s="39">
        <v>3</v>
      </c>
      <c r="K20" s="94"/>
      <c r="L20" s="95"/>
      <c r="M20" s="39">
        <v>3</v>
      </c>
      <c r="N20" s="94"/>
      <c r="O20" s="40"/>
    </row>
    <row r="21" spans="1:15" ht="15">
      <c r="A21" s="121"/>
      <c r="B21" s="39">
        <v>4</v>
      </c>
      <c r="C21" s="94"/>
      <c r="D21" s="95"/>
      <c r="E21" s="39">
        <v>4</v>
      </c>
      <c r="F21" s="94"/>
      <c r="G21" s="40"/>
      <c r="I21" s="121"/>
      <c r="J21" s="39">
        <v>4</v>
      </c>
      <c r="K21" s="94"/>
      <c r="L21" s="95"/>
      <c r="M21" s="39">
        <v>4</v>
      </c>
      <c r="N21" s="94"/>
      <c r="O21" s="40"/>
    </row>
    <row r="22" spans="1:15" ht="15">
      <c r="A22" s="121"/>
      <c r="B22" s="39">
        <v>5</v>
      </c>
      <c r="C22" s="94"/>
      <c r="D22" s="95"/>
      <c r="E22" s="39">
        <v>5</v>
      </c>
      <c r="F22" s="94"/>
      <c r="G22" s="40"/>
      <c r="I22" s="121"/>
      <c r="J22" s="39">
        <v>5</v>
      </c>
      <c r="K22" s="94"/>
      <c r="L22" s="95"/>
      <c r="M22" s="39">
        <v>5</v>
      </c>
      <c r="N22" s="94"/>
      <c r="O22" s="40"/>
    </row>
    <row r="23" spans="1:15" ht="15">
      <c r="A23" s="121"/>
      <c r="B23" s="39">
        <v>6</v>
      </c>
      <c r="C23" s="94"/>
      <c r="D23" s="95"/>
      <c r="E23" s="39">
        <v>6</v>
      </c>
      <c r="F23" s="94"/>
      <c r="G23" s="40"/>
      <c r="I23" s="121"/>
      <c r="J23" s="39">
        <v>6</v>
      </c>
      <c r="K23" s="94"/>
      <c r="L23" s="95"/>
      <c r="M23" s="39">
        <v>6</v>
      </c>
      <c r="N23" s="94"/>
      <c r="O23" s="40"/>
    </row>
    <row r="24" spans="1:15" ht="14.25" customHeight="1">
      <c r="A24" s="121"/>
      <c r="B24" s="39">
        <v>7</v>
      </c>
      <c r="C24" s="94"/>
      <c r="D24" s="95"/>
      <c r="E24" s="39">
        <v>7</v>
      </c>
      <c r="F24" s="94"/>
      <c r="G24" s="40"/>
      <c r="I24" s="121"/>
      <c r="J24" s="39">
        <v>7</v>
      </c>
      <c r="K24" s="94"/>
      <c r="L24" s="95"/>
      <c r="M24" s="39">
        <v>7</v>
      </c>
      <c r="N24" s="94"/>
      <c r="O24" s="40"/>
    </row>
    <row r="25" spans="1:15" ht="16.5" customHeight="1" thickBot="1">
      <c r="A25" s="122"/>
      <c r="B25" s="41">
        <v>8</v>
      </c>
      <c r="C25" s="96"/>
      <c r="D25" s="97"/>
      <c r="E25" s="41">
        <v>8</v>
      </c>
      <c r="F25" s="96"/>
      <c r="G25" s="45"/>
      <c r="I25" s="122"/>
      <c r="J25" s="41">
        <v>8</v>
      </c>
      <c r="K25" s="96"/>
      <c r="L25" s="97"/>
      <c r="M25" s="41">
        <v>8</v>
      </c>
      <c r="N25" s="96"/>
      <c r="O25" s="45"/>
    </row>
    <row r="26" spans="1:15" ht="16.5" customHeight="1">
      <c r="A26" s="120" t="s">
        <v>39</v>
      </c>
      <c r="B26" s="107">
        <v>9</v>
      </c>
      <c r="C26" s="92"/>
      <c r="D26" s="93"/>
      <c r="E26" s="107">
        <v>9</v>
      </c>
      <c r="F26" s="92"/>
      <c r="G26" s="38"/>
      <c r="I26" s="120" t="s">
        <v>39</v>
      </c>
      <c r="J26" s="107">
        <v>9</v>
      </c>
      <c r="K26" s="92"/>
      <c r="L26" s="93"/>
      <c r="M26" s="107">
        <v>9</v>
      </c>
      <c r="N26" s="92"/>
      <c r="O26" s="38"/>
    </row>
    <row r="27" spans="1:15" ht="14.25" customHeight="1">
      <c r="A27" s="121"/>
      <c r="B27" s="39">
        <v>10</v>
      </c>
      <c r="C27" s="94"/>
      <c r="D27" s="95"/>
      <c r="E27" s="39">
        <v>10</v>
      </c>
      <c r="F27" s="94"/>
      <c r="G27" s="40"/>
      <c r="I27" s="121"/>
      <c r="J27" s="39">
        <v>10</v>
      </c>
      <c r="K27" s="94"/>
      <c r="L27" s="95"/>
      <c r="M27" s="39">
        <v>10</v>
      </c>
      <c r="N27" s="94"/>
      <c r="O27" s="40"/>
    </row>
    <row r="28" spans="1:15" ht="15">
      <c r="A28" s="121"/>
      <c r="B28" s="39">
        <v>11</v>
      </c>
      <c r="C28" s="94"/>
      <c r="D28" s="95"/>
      <c r="E28" s="39">
        <v>11</v>
      </c>
      <c r="F28" s="94"/>
      <c r="G28" s="40"/>
      <c r="I28" s="121"/>
      <c r="J28" s="39">
        <v>11</v>
      </c>
      <c r="K28" s="94"/>
      <c r="L28" s="95"/>
      <c r="M28" s="39">
        <v>11</v>
      </c>
      <c r="N28" s="94"/>
      <c r="O28" s="40"/>
    </row>
    <row r="29" spans="1:15" ht="15">
      <c r="A29" s="121"/>
      <c r="B29" s="44">
        <v>12</v>
      </c>
      <c r="C29" s="94"/>
      <c r="D29" s="95"/>
      <c r="E29" s="44">
        <v>12</v>
      </c>
      <c r="F29" s="94"/>
      <c r="G29" s="40"/>
      <c r="I29" s="121"/>
      <c r="J29" s="44">
        <v>12</v>
      </c>
      <c r="K29" s="94"/>
      <c r="L29" s="95"/>
      <c r="M29" s="44">
        <v>12</v>
      </c>
      <c r="N29" s="94"/>
      <c r="O29" s="40"/>
    </row>
    <row r="30" spans="1:15" ht="15">
      <c r="A30" s="121"/>
      <c r="B30" s="39">
        <v>13</v>
      </c>
      <c r="C30" s="94"/>
      <c r="D30" s="95"/>
      <c r="E30" s="39">
        <v>13</v>
      </c>
      <c r="F30" s="94"/>
      <c r="G30" s="40"/>
      <c r="I30" s="121"/>
      <c r="J30" s="39">
        <v>13</v>
      </c>
      <c r="K30" s="94"/>
      <c r="L30" s="95"/>
      <c r="M30" s="39">
        <v>13</v>
      </c>
      <c r="N30" s="94"/>
      <c r="O30" s="40"/>
    </row>
    <row r="31" spans="1:15" ht="15">
      <c r="A31" s="121"/>
      <c r="B31" s="39">
        <v>14</v>
      </c>
      <c r="C31" s="94"/>
      <c r="D31" s="95"/>
      <c r="E31" s="39">
        <v>14</v>
      </c>
      <c r="F31" s="94"/>
      <c r="G31" s="40"/>
      <c r="I31" s="121"/>
      <c r="J31" s="39">
        <v>14</v>
      </c>
      <c r="K31" s="94"/>
      <c r="L31" s="95"/>
      <c r="M31" s="39">
        <v>14</v>
      </c>
      <c r="N31" s="94"/>
      <c r="O31" s="40"/>
    </row>
    <row r="32" spans="1:15" ht="15">
      <c r="A32" s="121"/>
      <c r="B32" s="39">
        <v>15</v>
      </c>
      <c r="C32" s="94"/>
      <c r="D32" s="95"/>
      <c r="E32" s="39">
        <v>15</v>
      </c>
      <c r="F32" s="94"/>
      <c r="G32" s="40"/>
      <c r="I32" s="121"/>
      <c r="J32" s="39">
        <v>15</v>
      </c>
      <c r="K32" s="94"/>
      <c r="L32" s="95"/>
      <c r="M32" s="39">
        <v>15</v>
      </c>
      <c r="N32" s="94"/>
      <c r="O32" s="40"/>
    </row>
    <row r="33" spans="1:15" ht="15.75" thickBot="1">
      <c r="A33" s="122"/>
      <c r="B33" s="44">
        <v>16</v>
      </c>
      <c r="C33" s="98"/>
      <c r="D33" s="99"/>
      <c r="E33" s="44">
        <v>16</v>
      </c>
      <c r="F33" s="98"/>
      <c r="G33" s="43"/>
      <c r="I33" s="122"/>
      <c r="J33" s="44">
        <v>16</v>
      </c>
      <c r="K33" s="98"/>
      <c r="L33" s="99"/>
      <c r="M33" s="44">
        <v>16</v>
      </c>
      <c r="N33" s="98"/>
      <c r="O33" s="43"/>
    </row>
    <row r="34" spans="1:15" ht="15">
      <c r="A34" s="120" t="s">
        <v>40</v>
      </c>
      <c r="B34" s="37"/>
      <c r="C34" s="92"/>
      <c r="D34" s="93"/>
      <c r="E34" s="37"/>
      <c r="F34" s="92"/>
      <c r="G34" s="38"/>
      <c r="I34" s="120" t="s">
        <v>40</v>
      </c>
      <c r="J34" s="37"/>
      <c r="K34" s="92"/>
      <c r="L34" s="93"/>
      <c r="M34" s="37"/>
      <c r="N34" s="92"/>
      <c r="O34" s="38"/>
    </row>
    <row r="35" spans="1:15" ht="15">
      <c r="A35" s="121"/>
      <c r="B35" s="39"/>
      <c r="C35" s="94"/>
      <c r="D35" s="95"/>
      <c r="E35" s="39"/>
      <c r="F35" s="94"/>
      <c r="G35" s="40"/>
      <c r="I35" s="121"/>
      <c r="J35" s="39"/>
      <c r="K35" s="94"/>
      <c r="L35" s="95"/>
      <c r="M35" s="39"/>
      <c r="N35" s="94"/>
      <c r="O35" s="40"/>
    </row>
    <row r="36" spans="1:15" ht="15">
      <c r="A36" s="121"/>
      <c r="B36" s="39"/>
      <c r="C36" s="94"/>
      <c r="D36" s="95"/>
      <c r="E36" s="39"/>
      <c r="F36" s="94"/>
      <c r="G36" s="40"/>
      <c r="I36" s="121"/>
      <c r="J36" s="39"/>
      <c r="K36" s="94"/>
      <c r="L36" s="95"/>
      <c r="M36" s="39"/>
      <c r="N36" s="94"/>
      <c r="O36" s="40"/>
    </row>
    <row r="37" spans="1:15" ht="15">
      <c r="A37" s="121"/>
      <c r="B37" s="39"/>
      <c r="C37" s="94"/>
      <c r="D37" s="95"/>
      <c r="E37" s="39"/>
      <c r="F37" s="94"/>
      <c r="G37" s="40"/>
      <c r="I37" s="121"/>
      <c r="J37" s="39"/>
      <c r="K37" s="94"/>
      <c r="L37" s="95"/>
      <c r="M37" s="39"/>
      <c r="N37" s="94"/>
      <c r="O37" s="40"/>
    </row>
    <row r="38" spans="1:15" ht="15">
      <c r="A38" s="121"/>
      <c r="B38" s="39"/>
      <c r="C38" s="94"/>
      <c r="D38" s="95"/>
      <c r="E38" s="39"/>
      <c r="F38" s="94"/>
      <c r="G38" s="40"/>
      <c r="I38" s="121"/>
      <c r="J38" s="39"/>
      <c r="K38" s="94"/>
      <c r="L38" s="95"/>
      <c r="M38" s="39"/>
      <c r="N38" s="94"/>
      <c r="O38" s="40"/>
    </row>
    <row r="39" spans="1:15" ht="15">
      <c r="A39" s="121"/>
      <c r="B39" s="39"/>
      <c r="C39" s="94"/>
      <c r="D39" s="95"/>
      <c r="E39" s="39"/>
      <c r="F39" s="94"/>
      <c r="G39" s="40"/>
      <c r="I39" s="121"/>
      <c r="J39" s="39"/>
      <c r="K39" s="94"/>
      <c r="L39" s="95"/>
      <c r="M39" s="39"/>
      <c r="N39" s="94"/>
      <c r="O39" s="40"/>
    </row>
    <row r="40" spans="1:15" ht="15">
      <c r="A40" s="121"/>
      <c r="B40" s="39"/>
      <c r="C40" s="94"/>
      <c r="D40" s="95"/>
      <c r="E40" s="39"/>
      <c r="F40" s="94"/>
      <c r="G40" s="40"/>
      <c r="I40" s="121"/>
      <c r="J40" s="39"/>
      <c r="K40" s="94"/>
      <c r="L40" s="95"/>
      <c r="M40" s="39"/>
      <c r="N40" s="94"/>
      <c r="O40" s="40"/>
    </row>
    <row r="41" spans="1:15" ht="15.75" thickBot="1">
      <c r="A41" s="122"/>
      <c r="B41" s="41"/>
      <c r="C41" s="98"/>
      <c r="D41" s="99"/>
      <c r="E41" s="41"/>
      <c r="F41" s="96"/>
      <c r="G41" s="45"/>
      <c r="I41" s="122"/>
      <c r="J41" s="41"/>
      <c r="K41" s="98"/>
      <c r="L41" s="99"/>
      <c r="M41" s="41"/>
      <c r="N41" s="96"/>
      <c r="O41" s="45"/>
    </row>
    <row r="42" spans="1:15" ht="15">
      <c r="A42" s="120" t="s">
        <v>41</v>
      </c>
      <c r="B42" s="37"/>
      <c r="C42" s="92"/>
      <c r="D42" s="93"/>
      <c r="E42" s="108"/>
      <c r="F42" s="100"/>
      <c r="G42" s="38"/>
      <c r="I42" s="120" t="s">
        <v>41</v>
      </c>
      <c r="J42" s="37"/>
      <c r="K42" s="92"/>
      <c r="L42" s="93"/>
      <c r="M42" s="108"/>
      <c r="N42" s="100"/>
      <c r="O42" s="38"/>
    </row>
    <row r="43" spans="1:15" ht="15">
      <c r="A43" s="121"/>
      <c r="B43" s="39"/>
      <c r="C43" s="94"/>
      <c r="D43" s="95"/>
      <c r="E43" s="109"/>
      <c r="F43" s="101"/>
      <c r="G43" s="40"/>
      <c r="I43" s="121"/>
      <c r="J43" s="39"/>
      <c r="K43" s="94"/>
      <c r="L43" s="95"/>
      <c r="M43" s="109"/>
      <c r="N43" s="101"/>
      <c r="O43" s="40"/>
    </row>
    <row r="44" spans="1:15" ht="15">
      <c r="A44" s="121"/>
      <c r="B44" s="39"/>
      <c r="C44" s="94"/>
      <c r="D44" s="95"/>
      <c r="E44" s="109"/>
      <c r="F44" s="101"/>
      <c r="G44" s="40"/>
      <c r="I44" s="121"/>
      <c r="J44" s="39"/>
      <c r="K44" s="94"/>
      <c r="L44" s="95"/>
      <c r="M44" s="109"/>
      <c r="N44" s="101"/>
      <c r="O44" s="40"/>
    </row>
    <row r="45" spans="1:15" ht="15">
      <c r="A45" s="121"/>
      <c r="B45" s="39"/>
      <c r="C45" s="94"/>
      <c r="D45" s="95"/>
      <c r="E45" s="109"/>
      <c r="F45" s="101"/>
      <c r="G45" s="40"/>
      <c r="I45" s="121"/>
      <c r="J45" s="39"/>
      <c r="K45" s="94"/>
      <c r="L45" s="95"/>
      <c r="M45" s="109"/>
      <c r="N45" s="101"/>
      <c r="O45" s="40"/>
    </row>
    <row r="46" spans="1:15" ht="15">
      <c r="A46" s="121"/>
      <c r="B46" s="39"/>
      <c r="C46" s="94"/>
      <c r="D46" s="95"/>
      <c r="E46" s="109"/>
      <c r="F46" s="101"/>
      <c r="G46" s="40"/>
      <c r="I46" s="121"/>
      <c r="J46" s="39"/>
      <c r="K46" s="94"/>
      <c r="L46" s="95"/>
      <c r="M46" s="109"/>
      <c r="N46" s="101"/>
      <c r="O46" s="40"/>
    </row>
    <row r="47" spans="1:15" ht="15">
      <c r="A47" s="121"/>
      <c r="B47" s="39"/>
      <c r="C47" s="94"/>
      <c r="D47" s="95"/>
      <c r="E47" s="109"/>
      <c r="F47" s="101"/>
      <c r="G47" s="40"/>
      <c r="I47" s="121"/>
      <c r="J47" s="39"/>
      <c r="K47" s="94"/>
      <c r="L47" s="95"/>
      <c r="M47" s="109"/>
      <c r="N47" s="101"/>
      <c r="O47" s="40"/>
    </row>
    <row r="48" spans="1:15" ht="15">
      <c r="A48" s="121"/>
      <c r="B48" s="39"/>
      <c r="C48" s="94"/>
      <c r="D48" s="95"/>
      <c r="E48" s="109"/>
      <c r="F48" s="101"/>
      <c r="G48" s="40"/>
      <c r="I48" s="121"/>
      <c r="J48" s="39"/>
      <c r="K48" s="94"/>
      <c r="L48" s="95"/>
      <c r="M48" s="109"/>
      <c r="N48" s="101"/>
      <c r="O48" s="40"/>
    </row>
    <row r="49" spans="1:15" ht="15.75" thickBot="1">
      <c r="A49" s="122"/>
      <c r="B49" s="41"/>
      <c r="C49" s="42"/>
      <c r="D49" s="43"/>
      <c r="E49" s="110"/>
      <c r="F49" s="82"/>
      <c r="G49" s="111"/>
      <c r="I49" s="122"/>
      <c r="J49" s="41"/>
      <c r="K49" s="42"/>
      <c r="L49" s="43"/>
      <c r="M49" s="110"/>
      <c r="N49" s="82"/>
      <c r="O49" s="111"/>
    </row>
    <row r="50" ht="15.75" thickBot="1"/>
    <row r="51" spans="2:15" ht="15.75" thickBot="1">
      <c r="B51" s="83" t="s">
        <v>4</v>
      </c>
      <c r="C51" s="116" t="s">
        <v>36</v>
      </c>
      <c r="D51" s="117"/>
      <c r="F51" s="116" t="s">
        <v>37</v>
      </c>
      <c r="G51" s="117"/>
      <c r="J51" s="83" t="s">
        <v>5</v>
      </c>
      <c r="K51" s="116" t="s">
        <v>36</v>
      </c>
      <c r="L51" s="117"/>
      <c r="N51" s="116" t="s">
        <v>37</v>
      </c>
      <c r="O51" s="117"/>
    </row>
    <row r="52" spans="2:15" ht="15.75" thickBot="1">
      <c r="B52" s="46" t="s">
        <v>33</v>
      </c>
      <c r="C52" s="47" t="s">
        <v>34</v>
      </c>
      <c r="D52" s="48" t="s">
        <v>35</v>
      </c>
      <c r="E52" s="46" t="s">
        <v>33</v>
      </c>
      <c r="F52" s="47" t="s">
        <v>34</v>
      </c>
      <c r="G52" s="48" t="s">
        <v>35</v>
      </c>
      <c r="J52" s="46" t="s">
        <v>33</v>
      </c>
      <c r="K52" s="47" t="s">
        <v>34</v>
      </c>
      <c r="L52" s="48" t="s">
        <v>35</v>
      </c>
      <c r="M52" s="46" t="s">
        <v>33</v>
      </c>
      <c r="N52" s="47" t="s">
        <v>34</v>
      </c>
      <c r="O52" s="48" t="s">
        <v>35</v>
      </c>
    </row>
    <row r="53" spans="1:15" ht="15">
      <c r="A53" s="120" t="s">
        <v>38</v>
      </c>
      <c r="B53" s="37">
        <v>1</v>
      </c>
      <c r="C53" s="92"/>
      <c r="D53" s="93"/>
      <c r="E53" s="37">
        <v>1</v>
      </c>
      <c r="F53" s="92"/>
      <c r="G53" s="38"/>
      <c r="I53" s="120" t="s">
        <v>38</v>
      </c>
      <c r="J53" s="37">
        <v>1</v>
      </c>
      <c r="K53" s="92"/>
      <c r="L53" s="93"/>
      <c r="M53" s="37">
        <v>1</v>
      </c>
      <c r="N53" s="92"/>
      <c r="O53" s="38"/>
    </row>
    <row r="54" spans="1:15" ht="15">
      <c r="A54" s="121"/>
      <c r="B54" s="39">
        <v>2</v>
      </c>
      <c r="C54" s="94"/>
      <c r="D54" s="95"/>
      <c r="E54" s="39">
        <v>2</v>
      </c>
      <c r="F54" s="94"/>
      <c r="G54" s="40"/>
      <c r="I54" s="121"/>
      <c r="J54" s="39">
        <v>2</v>
      </c>
      <c r="K54" s="94"/>
      <c r="L54" s="95"/>
      <c r="M54" s="39">
        <v>2</v>
      </c>
      <c r="N54" s="94"/>
      <c r="O54" s="40"/>
    </row>
    <row r="55" spans="1:15" ht="15">
      <c r="A55" s="121"/>
      <c r="B55" s="39">
        <v>3</v>
      </c>
      <c r="C55" s="94"/>
      <c r="D55" s="95"/>
      <c r="E55" s="39">
        <v>3</v>
      </c>
      <c r="F55" s="94"/>
      <c r="G55" s="40"/>
      <c r="I55" s="121"/>
      <c r="J55" s="39">
        <v>3</v>
      </c>
      <c r="K55" s="94"/>
      <c r="L55" s="95"/>
      <c r="M55" s="39">
        <v>3</v>
      </c>
      <c r="N55" s="94"/>
      <c r="O55" s="40"/>
    </row>
    <row r="56" spans="1:15" ht="15">
      <c r="A56" s="121"/>
      <c r="B56" s="39">
        <v>4</v>
      </c>
      <c r="C56" s="94"/>
      <c r="D56" s="95"/>
      <c r="E56" s="39">
        <v>4</v>
      </c>
      <c r="F56" s="94"/>
      <c r="G56" s="40"/>
      <c r="I56" s="121"/>
      <c r="J56" s="39">
        <v>4</v>
      </c>
      <c r="K56" s="94"/>
      <c r="L56" s="95"/>
      <c r="M56" s="39">
        <v>4</v>
      </c>
      <c r="N56" s="94"/>
      <c r="O56" s="40"/>
    </row>
    <row r="57" spans="1:15" ht="15">
      <c r="A57" s="121"/>
      <c r="B57" s="39">
        <v>5</v>
      </c>
      <c r="C57" s="94"/>
      <c r="D57" s="95"/>
      <c r="E57" s="39">
        <v>5</v>
      </c>
      <c r="F57" s="94"/>
      <c r="G57" s="40"/>
      <c r="I57" s="121"/>
      <c r="J57" s="39">
        <v>5</v>
      </c>
      <c r="K57" s="94"/>
      <c r="L57" s="95"/>
      <c r="M57" s="39">
        <v>5</v>
      </c>
      <c r="N57" s="94"/>
      <c r="O57" s="40"/>
    </row>
    <row r="58" spans="1:15" ht="15">
      <c r="A58" s="121"/>
      <c r="B58" s="39">
        <v>6</v>
      </c>
      <c r="C58" s="94"/>
      <c r="D58" s="95"/>
      <c r="E58" s="39">
        <v>6</v>
      </c>
      <c r="F58" s="94"/>
      <c r="G58" s="40"/>
      <c r="I58" s="121"/>
      <c r="J58" s="39">
        <v>6</v>
      </c>
      <c r="K58" s="94"/>
      <c r="L58" s="95"/>
      <c r="M58" s="39">
        <v>6</v>
      </c>
      <c r="N58" s="94"/>
      <c r="O58" s="40"/>
    </row>
    <row r="59" spans="1:15" ht="14.25" customHeight="1">
      <c r="A59" s="121"/>
      <c r="B59" s="39">
        <v>7</v>
      </c>
      <c r="C59" s="94"/>
      <c r="D59" s="95"/>
      <c r="E59" s="39">
        <v>7</v>
      </c>
      <c r="F59" s="94"/>
      <c r="G59" s="40"/>
      <c r="I59" s="121"/>
      <c r="J59" s="39">
        <v>7</v>
      </c>
      <c r="K59" s="94"/>
      <c r="L59" s="95"/>
      <c r="M59" s="39">
        <v>7</v>
      </c>
      <c r="N59" s="94"/>
      <c r="O59" s="40"/>
    </row>
    <row r="60" spans="1:15" ht="16.5" customHeight="1" thickBot="1">
      <c r="A60" s="122"/>
      <c r="B60" s="41">
        <v>8</v>
      </c>
      <c r="C60" s="96"/>
      <c r="D60" s="97"/>
      <c r="E60" s="41">
        <v>8</v>
      </c>
      <c r="F60" s="96"/>
      <c r="G60" s="45"/>
      <c r="I60" s="122"/>
      <c r="J60" s="41">
        <v>8</v>
      </c>
      <c r="K60" s="96"/>
      <c r="L60" s="97"/>
      <c r="M60" s="41">
        <v>8</v>
      </c>
      <c r="N60" s="96"/>
      <c r="O60" s="45"/>
    </row>
    <row r="61" spans="1:15" ht="16.5" customHeight="1">
      <c r="A61" s="120" t="s">
        <v>39</v>
      </c>
      <c r="B61" s="107">
        <v>9</v>
      </c>
      <c r="C61" s="92"/>
      <c r="D61" s="93"/>
      <c r="E61" s="107">
        <v>9</v>
      </c>
      <c r="F61" s="92"/>
      <c r="G61" s="38"/>
      <c r="I61" s="120" t="s">
        <v>39</v>
      </c>
      <c r="J61" s="107">
        <v>9</v>
      </c>
      <c r="K61" s="92"/>
      <c r="L61" s="93"/>
      <c r="M61" s="107">
        <v>9</v>
      </c>
      <c r="N61" s="92"/>
      <c r="O61" s="38"/>
    </row>
    <row r="62" spans="1:15" ht="14.25" customHeight="1">
      <c r="A62" s="121"/>
      <c r="B62" s="39">
        <v>10</v>
      </c>
      <c r="C62" s="94"/>
      <c r="D62" s="95"/>
      <c r="E62" s="39">
        <v>10</v>
      </c>
      <c r="F62" s="94"/>
      <c r="G62" s="40"/>
      <c r="I62" s="121"/>
      <c r="J62" s="39">
        <v>10</v>
      </c>
      <c r="K62" s="94"/>
      <c r="L62" s="95"/>
      <c r="M62" s="39">
        <v>10</v>
      </c>
      <c r="N62" s="94"/>
      <c r="O62" s="40"/>
    </row>
    <row r="63" spans="1:15" ht="15">
      <c r="A63" s="121"/>
      <c r="B63" s="39">
        <v>11</v>
      </c>
      <c r="C63" s="94"/>
      <c r="D63" s="95"/>
      <c r="E63" s="39">
        <v>11</v>
      </c>
      <c r="F63" s="94"/>
      <c r="G63" s="40"/>
      <c r="I63" s="121"/>
      <c r="J63" s="39">
        <v>11</v>
      </c>
      <c r="K63" s="94"/>
      <c r="L63" s="95"/>
      <c r="M63" s="39">
        <v>11</v>
      </c>
      <c r="N63" s="94"/>
      <c r="O63" s="40"/>
    </row>
    <row r="64" spans="1:15" ht="15">
      <c r="A64" s="121"/>
      <c r="B64" s="44">
        <v>12</v>
      </c>
      <c r="C64" s="94"/>
      <c r="D64" s="95"/>
      <c r="E64" s="44">
        <v>12</v>
      </c>
      <c r="F64" s="94"/>
      <c r="G64" s="40"/>
      <c r="I64" s="121"/>
      <c r="J64" s="44">
        <v>12</v>
      </c>
      <c r="K64" s="94"/>
      <c r="L64" s="95"/>
      <c r="M64" s="44">
        <v>12</v>
      </c>
      <c r="N64" s="94"/>
      <c r="O64" s="40"/>
    </row>
    <row r="65" spans="1:15" ht="15">
      <c r="A65" s="121"/>
      <c r="B65" s="39">
        <v>13</v>
      </c>
      <c r="C65" s="94"/>
      <c r="D65" s="95"/>
      <c r="E65" s="39">
        <v>13</v>
      </c>
      <c r="F65" s="94"/>
      <c r="G65" s="40"/>
      <c r="I65" s="121"/>
      <c r="J65" s="39">
        <v>13</v>
      </c>
      <c r="K65" s="94"/>
      <c r="L65" s="95"/>
      <c r="M65" s="39">
        <v>13</v>
      </c>
      <c r="N65" s="94"/>
      <c r="O65" s="40"/>
    </row>
    <row r="66" spans="1:15" ht="15">
      <c r="A66" s="121"/>
      <c r="B66" s="39">
        <v>14</v>
      </c>
      <c r="C66" s="94"/>
      <c r="D66" s="95"/>
      <c r="E66" s="39">
        <v>14</v>
      </c>
      <c r="F66" s="94"/>
      <c r="G66" s="40"/>
      <c r="I66" s="121"/>
      <c r="J66" s="39">
        <v>14</v>
      </c>
      <c r="K66" s="94"/>
      <c r="L66" s="95"/>
      <c r="M66" s="39">
        <v>14</v>
      </c>
      <c r="N66" s="94"/>
      <c r="O66" s="40"/>
    </row>
    <row r="67" spans="1:15" ht="15">
      <c r="A67" s="121"/>
      <c r="B67" s="39">
        <v>15</v>
      </c>
      <c r="C67" s="94"/>
      <c r="D67" s="95"/>
      <c r="E67" s="39">
        <v>15</v>
      </c>
      <c r="F67" s="94"/>
      <c r="G67" s="40"/>
      <c r="I67" s="121"/>
      <c r="J67" s="39">
        <v>15</v>
      </c>
      <c r="K67" s="94"/>
      <c r="L67" s="95"/>
      <c r="M67" s="39">
        <v>15</v>
      </c>
      <c r="N67" s="94"/>
      <c r="O67" s="40"/>
    </row>
    <row r="68" spans="1:15" ht="15.75" thickBot="1">
      <c r="A68" s="122"/>
      <c r="B68" s="44">
        <v>16</v>
      </c>
      <c r="C68" s="98"/>
      <c r="D68" s="99"/>
      <c r="E68" s="44">
        <v>16</v>
      </c>
      <c r="F68" s="98"/>
      <c r="G68" s="43"/>
      <c r="I68" s="122"/>
      <c r="J68" s="44">
        <v>16</v>
      </c>
      <c r="K68" s="98"/>
      <c r="L68" s="99"/>
      <c r="M68" s="44">
        <v>16</v>
      </c>
      <c r="N68" s="98"/>
      <c r="O68" s="43"/>
    </row>
    <row r="69" spans="1:15" ht="15">
      <c r="A69" s="120" t="s">
        <v>40</v>
      </c>
      <c r="B69" s="37"/>
      <c r="C69" s="92"/>
      <c r="D69" s="93"/>
      <c r="E69" s="37"/>
      <c r="F69" s="92"/>
      <c r="G69" s="38"/>
      <c r="I69" s="120" t="s">
        <v>40</v>
      </c>
      <c r="J69" s="37"/>
      <c r="K69" s="92"/>
      <c r="L69" s="93"/>
      <c r="M69" s="37"/>
      <c r="N69" s="92"/>
      <c r="O69" s="38"/>
    </row>
    <row r="70" spans="1:15" ht="15">
      <c r="A70" s="121"/>
      <c r="B70" s="39"/>
      <c r="C70" s="94"/>
      <c r="D70" s="95"/>
      <c r="E70" s="39"/>
      <c r="F70" s="94"/>
      <c r="G70" s="40"/>
      <c r="I70" s="121"/>
      <c r="J70" s="39"/>
      <c r="K70" s="94"/>
      <c r="L70" s="95"/>
      <c r="M70" s="39"/>
      <c r="N70" s="94"/>
      <c r="O70" s="40"/>
    </row>
    <row r="71" spans="1:15" ht="15">
      <c r="A71" s="121"/>
      <c r="B71" s="39"/>
      <c r="C71" s="94"/>
      <c r="D71" s="95"/>
      <c r="E71" s="39"/>
      <c r="F71" s="94"/>
      <c r="G71" s="40"/>
      <c r="I71" s="121"/>
      <c r="J71" s="39"/>
      <c r="K71" s="94"/>
      <c r="L71" s="95"/>
      <c r="M71" s="39"/>
      <c r="N71" s="94"/>
      <c r="O71" s="40"/>
    </row>
    <row r="72" spans="1:15" ht="15">
      <c r="A72" s="121"/>
      <c r="B72" s="39"/>
      <c r="C72" s="94"/>
      <c r="D72" s="95"/>
      <c r="E72" s="39"/>
      <c r="F72" s="94"/>
      <c r="G72" s="40"/>
      <c r="I72" s="121"/>
      <c r="J72" s="39"/>
      <c r="K72" s="94"/>
      <c r="L72" s="95"/>
      <c r="M72" s="39"/>
      <c r="N72" s="94"/>
      <c r="O72" s="40"/>
    </row>
    <row r="73" spans="1:15" ht="15">
      <c r="A73" s="121"/>
      <c r="B73" s="39"/>
      <c r="C73" s="94"/>
      <c r="D73" s="95"/>
      <c r="E73" s="39"/>
      <c r="F73" s="94"/>
      <c r="G73" s="40"/>
      <c r="I73" s="121"/>
      <c r="J73" s="39"/>
      <c r="K73" s="94"/>
      <c r="L73" s="95"/>
      <c r="M73" s="39"/>
      <c r="N73" s="94"/>
      <c r="O73" s="40"/>
    </row>
    <row r="74" spans="1:15" ht="15">
      <c r="A74" s="121"/>
      <c r="B74" s="39"/>
      <c r="C74" s="94"/>
      <c r="D74" s="95"/>
      <c r="E74" s="39"/>
      <c r="F74" s="94"/>
      <c r="G74" s="40"/>
      <c r="I74" s="121"/>
      <c r="J74" s="39"/>
      <c r="K74" s="94"/>
      <c r="L74" s="95"/>
      <c r="M74" s="39"/>
      <c r="N74" s="94"/>
      <c r="O74" s="40"/>
    </row>
    <row r="75" spans="1:15" ht="15">
      <c r="A75" s="121"/>
      <c r="B75" s="39"/>
      <c r="C75" s="94"/>
      <c r="D75" s="95"/>
      <c r="E75" s="39"/>
      <c r="F75" s="94"/>
      <c r="G75" s="40"/>
      <c r="I75" s="121"/>
      <c r="J75" s="39"/>
      <c r="K75" s="94"/>
      <c r="L75" s="95"/>
      <c r="M75" s="39"/>
      <c r="N75" s="94"/>
      <c r="O75" s="40"/>
    </row>
    <row r="76" spans="1:15" ht="15.75" thickBot="1">
      <c r="A76" s="122"/>
      <c r="B76" s="41"/>
      <c r="C76" s="98"/>
      <c r="D76" s="99"/>
      <c r="E76" s="41"/>
      <c r="F76" s="96"/>
      <c r="G76" s="45"/>
      <c r="I76" s="122"/>
      <c r="J76" s="41"/>
      <c r="K76" s="98"/>
      <c r="L76" s="99"/>
      <c r="M76" s="41"/>
      <c r="N76" s="96"/>
      <c r="O76" s="45"/>
    </row>
    <row r="77" spans="1:15" ht="15">
      <c r="A77" s="120" t="s">
        <v>41</v>
      </c>
      <c r="B77" s="37"/>
      <c r="C77" s="92"/>
      <c r="D77" s="93"/>
      <c r="E77" s="108"/>
      <c r="F77" s="100"/>
      <c r="G77" s="38"/>
      <c r="I77" s="120" t="s">
        <v>41</v>
      </c>
      <c r="J77" s="37"/>
      <c r="K77" s="92"/>
      <c r="L77" s="93"/>
      <c r="M77" s="108"/>
      <c r="N77" s="100"/>
      <c r="O77" s="38"/>
    </row>
    <row r="78" spans="1:15" ht="15">
      <c r="A78" s="121"/>
      <c r="B78" s="39"/>
      <c r="C78" s="94"/>
      <c r="D78" s="95"/>
      <c r="E78" s="109"/>
      <c r="F78" s="101"/>
      <c r="G78" s="40"/>
      <c r="I78" s="121"/>
      <c r="J78" s="39"/>
      <c r="K78" s="94"/>
      <c r="L78" s="95"/>
      <c r="M78" s="109"/>
      <c r="N78" s="101"/>
      <c r="O78" s="40"/>
    </row>
    <row r="79" spans="1:15" ht="15">
      <c r="A79" s="121"/>
      <c r="B79" s="39"/>
      <c r="C79" s="94"/>
      <c r="D79" s="95"/>
      <c r="E79" s="109"/>
      <c r="F79" s="101"/>
      <c r="G79" s="40"/>
      <c r="I79" s="121"/>
      <c r="J79" s="39"/>
      <c r="K79" s="94"/>
      <c r="L79" s="95"/>
      <c r="M79" s="109"/>
      <c r="N79" s="101"/>
      <c r="O79" s="40"/>
    </row>
    <row r="80" spans="1:15" ht="15">
      <c r="A80" s="121"/>
      <c r="B80" s="39"/>
      <c r="C80" s="94"/>
      <c r="D80" s="95"/>
      <c r="E80" s="109"/>
      <c r="F80" s="101"/>
      <c r="G80" s="40"/>
      <c r="I80" s="121"/>
      <c r="J80" s="39"/>
      <c r="K80" s="94"/>
      <c r="L80" s="95"/>
      <c r="M80" s="109"/>
      <c r="N80" s="101"/>
      <c r="O80" s="40"/>
    </row>
    <row r="81" spans="1:15" ht="15">
      <c r="A81" s="121"/>
      <c r="B81" s="39"/>
      <c r="C81" s="94"/>
      <c r="D81" s="95"/>
      <c r="E81" s="109"/>
      <c r="F81" s="101"/>
      <c r="G81" s="40"/>
      <c r="I81" s="121"/>
      <c r="J81" s="39"/>
      <c r="K81" s="94"/>
      <c r="L81" s="95"/>
      <c r="M81" s="109"/>
      <c r="N81" s="101"/>
      <c r="O81" s="40"/>
    </row>
    <row r="82" spans="1:15" ht="15">
      <c r="A82" s="121"/>
      <c r="B82" s="39"/>
      <c r="C82" s="94"/>
      <c r="D82" s="95"/>
      <c r="E82" s="109"/>
      <c r="F82" s="101"/>
      <c r="G82" s="40"/>
      <c r="I82" s="121"/>
      <c r="J82" s="39"/>
      <c r="K82" s="94"/>
      <c r="L82" s="95"/>
      <c r="M82" s="109"/>
      <c r="N82" s="101"/>
      <c r="O82" s="40"/>
    </row>
    <row r="83" spans="1:15" ht="15">
      <c r="A83" s="121"/>
      <c r="B83" s="39"/>
      <c r="C83" s="94"/>
      <c r="D83" s="95"/>
      <c r="E83" s="109"/>
      <c r="F83" s="101"/>
      <c r="G83" s="40"/>
      <c r="I83" s="121"/>
      <c r="J83" s="39"/>
      <c r="K83" s="94"/>
      <c r="L83" s="95"/>
      <c r="M83" s="109"/>
      <c r="N83" s="101"/>
      <c r="O83" s="40"/>
    </row>
    <row r="84" spans="1:15" ht="15.75" thickBot="1">
      <c r="A84" s="122"/>
      <c r="B84" s="41"/>
      <c r="C84" s="42"/>
      <c r="D84" s="43"/>
      <c r="E84" s="110"/>
      <c r="F84" s="82"/>
      <c r="G84" s="111"/>
      <c r="I84" s="122"/>
      <c r="J84" s="41"/>
      <c r="K84" s="42"/>
      <c r="L84" s="43"/>
      <c r="M84" s="110"/>
      <c r="N84" s="82"/>
      <c r="O84" s="111"/>
    </row>
    <row r="85" spans="1:13" ht="15">
      <c r="A85" s="80"/>
      <c r="B85" s="81"/>
      <c r="C85" s="81"/>
      <c r="D85" s="81"/>
      <c r="E85" s="81"/>
      <c r="F85" s="81"/>
      <c r="H85" s="80"/>
      <c r="I85" s="81"/>
      <c r="J85" s="81"/>
      <c r="K85" s="81"/>
      <c r="L85" s="81"/>
      <c r="M85" s="81"/>
    </row>
    <row r="86" ht="15">
      <c r="B86" s="3" t="s">
        <v>23</v>
      </c>
    </row>
    <row r="87" ht="15">
      <c r="B87" s="4" t="s">
        <v>24</v>
      </c>
    </row>
    <row r="88" ht="15">
      <c r="B88" s="4" t="s">
        <v>25</v>
      </c>
    </row>
    <row r="89" ht="15">
      <c r="B89" s="4" t="s">
        <v>22</v>
      </c>
    </row>
    <row r="90" ht="15">
      <c r="B90" s="4"/>
    </row>
    <row r="91" ht="15">
      <c r="B91" s="4" t="s">
        <v>50</v>
      </c>
    </row>
    <row r="92" ht="15">
      <c r="B92" s="4"/>
    </row>
    <row r="93" ht="15">
      <c r="B93" s="4" t="s">
        <v>26</v>
      </c>
    </row>
    <row r="94" spans="2:6" ht="15">
      <c r="B94" s="84" t="s">
        <v>27</v>
      </c>
      <c r="C94" s="15"/>
      <c r="D94" s="15"/>
      <c r="E94" s="15"/>
      <c r="F94" s="15"/>
    </row>
    <row r="95" spans="2:13" s="85" customFormat="1" ht="28.5" customHeight="1">
      <c r="B95" s="138" t="s">
        <v>46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2:13" ht="28.5" customHeight="1">
      <c r="B96" s="138" t="s">
        <v>28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</row>
    <row r="97" spans="2:6" ht="15">
      <c r="B97" s="84" t="s">
        <v>29</v>
      </c>
      <c r="C97" s="15"/>
      <c r="D97" s="15"/>
      <c r="E97" s="15"/>
      <c r="F97" s="15"/>
    </row>
    <row r="98" ht="15">
      <c r="B98" s="4"/>
    </row>
    <row r="99" ht="15">
      <c r="B99" s="4" t="s">
        <v>21</v>
      </c>
    </row>
  </sheetData>
  <sheetProtection/>
  <mergeCells count="38">
    <mergeCell ref="A69:A76"/>
    <mergeCell ref="A77:A84"/>
    <mergeCell ref="I61:I68"/>
    <mergeCell ref="I69:I76"/>
    <mergeCell ref="I77:I84"/>
    <mergeCell ref="A42:A49"/>
    <mergeCell ref="A26:A33"/>
    <mergeCell ref="A34:A41"/>
    <mergeCell ref="F16:G16"/>
    <mergeCell ref="C51:D51"/>
    <mergeCell ref="A61:A68"/>
    <mergeCell ref="I42:I49"/>
    <mergeCell ref="F51:G51"/>
    <mergeCell ref="B95:M95"/>
    <mergeCell ref="B96:M96"/>
    <mergeCell ref="F3:H3"/>
    <mergeCell ref="C4:D4"/>
    <mergeCell ref="F4:H4"/>
    <mergeCell ref="C16:D16"/>
    <mergeCell ref="K6:K7"/>
    <mergeCell ref="A53:A60"/>
    <mergeCell ref="A18:A25"/>
    <mergeCell ref="A8:A11"/>
    <mergeCell ref="A12:A14"/>
    <mergeCell ref="D6:G6"/>
    <mergeCell ref="H6:I6"/>
    <mergeCell ref="I26:I33"/>
    <mergeCell ref="I34:I41"/>
    <mergeCell ref="K51:L51"/>
    <mergeCell ref="N51:O51"/>
    <mergeCell ref="I53:I60"/>
    <mergeCell ref="J6:J7"/>
    <mergeCell ref="C3:D3"/>
    <mergeCell ref="J3:K3"/>
    <mergeCell ref="K16:L16"/>
    <mergeCell ref="N16:O16"/>
    <mergeCell ref="I18:I25"/>
    <mergeCell ref="L6:L7"/>
  </mergeCells>
  <dataValidations count="1">
    <dataValidation type="list" allowBlank="1" showInputMessage="1" showErrorMessage="1" sqref="J3:K3">
      <formula1>"Circuit National,Championnat de France"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1" r:id="rId4"/>
  <rowBreaks count="1" manualBreakCount="1">
    <brk id="4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Ligue ELR</cp:lastModifiedBy>
  <cp:lastPrinted>2017-09-19T14:42:44Z</cp:lastPrinted>
  <dcterms:created xsi:type="dcterms:W3CDTF">2016-09-27T13:34:03Z</dcterms:created>
  <dcterms:modified xsi:type="dcterms:W3CDTF">2018-09-17T07:31:10Z</dcterms:modified>
  <cp:category/>
  <cp:version/>
  <cp:contentType/>
  <cp:contentStatus/>
</cp:coreProperties>
</file>